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activeTab="2"/>
  </bookViews>
  <sheets>
    <sheet name="Starší" sheetId="3" r:id="rId1"/>
    <sheet name="Mladší" sheetId="2" r:id="rId2"/>
    <sheet name="Přípravka" sheetId="4" r:id="rId3"/>
    <sheet name="List1" sheetId="5" r:id="rId4"/>
    <sheet name="List2" sheetId="6" r:id="rId5"/>
  </sheets>
  <calcPr calcId="125725"/>
</workbook>
</file>

<file path=xl/calcChain.xml><?xml version="1.0" encoding="utf-8"?>
<calcChain xmlns="http://schemas.openxmlformats.org/spreadsheetml/2006/main">
  <c r="M7" i="4"/>
  <c r="M6"/>
  <c r="M5"/>
  <c r="M9" i="2"/>
  <c r="M10"/>
  <c r="M13"/>
  <c r="M11"/>
  <c r="M14"/>
  <c r="M19"/>
  <c r="M6"/>
  <c r="M20"/>
  <c r="M7"/>
  <c r="M16"/>
  <c r="M5"/>
  <c r="M8"/>
  <c r="M17"/>
  <c r="M23"/>
  <c r="M22"/>
  <c r="M18"/>
  <c r="M12"/>
  <c r="M21"/>
  <c r="M4"/>
  <c r="M4" i="4"/>
  <c r="M15" i="2"/>
  <c r="M12" i="3"/>
  <c r="M16"/>
  <c r="M18"/>
  <c r="M20"/>
  <c r="M5"/>
  <c r="M14"/>
  <c r="M8"/>
  <c r="M9"/>
  <c r="M11"/>
  <c r="M26"/>
  <c r="M13"/>
  <c r="M7"/>
  <c r="M24"/>
  <c r="M17"/>
  <c r="M4"/>
  <c r="M6"/>
  <c r="M19"/>
  <c r="M25"/>
  <c r="M23"/>
  <c r="M22"/>
  <c r="M21"/>
  <c r="M15"/>
  <c r="M10"/>
  <c r="F15" l="1"/>
  <c r="N15" s="1"/>
  <c r="F21"/>
  <c r="F6" i="4"/>
  <c r="F5"/>
  <c r="F7"/>
  <c r="F4"/>
  <c r="F10" i="2"/>
  <c r="F13"/>
  <c r="N13" s="1"/>
  <c r="F11"/>
  <c r="N11" s="1"/>
  <c r="F14"/>
  <c r="F19"/>
  <c r="F6"/>
  <c r="N6" s="1"/>
  <c r="F20"/>
  <c r="N20" s="1"/>
  <c r="F7"/>
  <c r="N7" s="1"/>
  <c r="F16"/>
  <c r="N16" s="1"/>
  <c r="F5"/>
  <c r="N5" s="1"/>
  <c r="F8"/>
  <c r="N8" s="1"/>
  <c r="F17"/>
  <c r="N17" s="1"/>
  <c r="F23"/>
  <c r="F22"/>
  <c r="N22" s="1"/>
  <c r="F18"/>
  <c r="N18" s="1"/>
  <c r="F12"/>
  <c r="N12" s="1"/>
  <c r="F21"/>
  <c r="N21" s="1"/>
  <c r="F4"/>
  <c r="N4" s="1"/>
  <c r="F9"/>
  <c r="F15"/>
  <c r="F7" i="3"/>
  <c r="F22"/>
  <c r="F8"/>
  <c r="F20"/>
  <c r="F24"/>
  <c r="N7" i="4" l="1"/>
  <c r="N21" i="3"/>
  <c r="N4" i="4"/>
  <c r="N6"/>
  <c r="N5"/>
  <c r="N15" i="2"/>
  <c r="N10"/>
  <c r="N9"/>
  <c r="N23"/>
  <c r="N14"/>
  <c r="N19"/>
  <c r="N24" i="3"/>
  <c r="N8"/>
  <c r="N20"/>
  <c r="N22"/>
  <c r="N7"/>
  <c r="F9" l="1"/>
  <c r="F6"/>
  <c r="F13"/>
  <c r="F5"/>
  <c r="F16"/>
  <c r="F25"/>
  <c r="F14"/>
  <c r="F10"/>
  <c r="F12"/>
  <c r="F23"/>
  <c r="F17"/>
  <c r="F19"/>
  <c r="F4"/>
  <c r="F18"/>
  <c r="F11"/>
  <c r="N14" l="1"/>
  <c r="N18"/>
  <c r="N11"/>
  <c r="N19"/>
  <c r="N17"/>
  <c r="N23"/>
  <c r="N12"/>
  <c r="N10"/>
  <c r="N16"/>
  <c r="N5"/>
  <c r="N13"/>
  <c r="N9"/>
  <c r="N25"/>
  <c r="N6"/>
  <c r="N4"/>
  <c r="F26" l="1"/>
  <c r="N26" l="1"/>
</calcChain>
</file>

<file path=xl/sharedStrings.xml><?xml version="1.0" encoding="utf-8"?>
<sst xmlns="http://schemas.openxmlformats.org/spreadsheetml/2006/main" count="198" uniqueCount="78">
  <si>
    <t>Družstvo</t>
  </si>
  <si>
    <t>Start</t>
  </si>
  <si>
    <t>Cíl</t>
  </si>
  <si>
    <t>Střelba</t>
  </si>
  <si>
    <t>Pož. ochrana</t>
  </si>
  <si>
    <t>Uzlování</t>
  </si>
  <si>
    <t>Výsledný čas</t>
  </si>
  <si>
    <t>Pořadí</t>
  </si>
  <si>
    <t>Trest. body</t>
  </si>
  <si>
    <t>Mladší žáci</t>
  </si>
  <si>
    <t>čekací čas</t>
  </si>
  <si>
    <t>čas na trati</t>
  </si>
  <si>
    <t>Starší žáci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</si>
  <si>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</si>
  <si>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</si>
  <si>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</si>
  <si>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</si>
  <si>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</si>
  <si>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</si>
  <si>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</si>
  <si>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</si>
  <si>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</si>
  <si>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</si>
  <si>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</si>
  <si>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</si>
  <si>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</si>
  <si>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</si>
  <si>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</si>
  <si>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</si>
  <si>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</si>
  <si>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Přípravka</t>
  </si>
  <si>
    <t>18.</t>
  </si>
  <si>
    <t>19.</t>
  </si>
  <si>
    <t>20.</t>
  </si>
  <si>
    <t>21.</t>
  </si>
  <si>
    <t>22.</t>
  </si>
  <si>
    <t>23.</t>
  </si>
  <si>
    <t>Orientace v př.</t>
  </si>
  <si>
    <t>Základy pr. pom.</t>
  </si>
  <si>
    <t>Ochrana ob.</t>
  </si>
  <si>
    <t>St. č.</t>
  </si>
  <si>
    <t>Trestné body</t>
  </si>
  <si>
    <t>Starší</t>
  </si>
  <si>
    <t>Mladší</t>
  </si>
  <si>
    <t>Kuničky</t>
  </si>
  <si>
    <t>Sebranice A</t>
  </si>
  <si>
    <t>Újezd u Kunštátu</t>
  </si>
  <si>
    <t>Újezd u Kunštátu A</t>
  </si>
  <si>
    <t>Újezd u Kunštátu B</t>
  </si>
  <si>
    <t>Sebranice B</t>
  </si>
  <si>
    <t>Březina</t>
  </si>
  <si>
    <t>Sloup</t>
  </si>
  <si>
    <t>Sychotín A</t>
  </si>
  <si>
    <t>Sychotín B</t>
  </si>
  <si>
    <t>Sychotín</t>
  </si>
  <si>
    <t>Kunštát A</t>
  </si>
  <si>
    <t>Kunštát B</t>
  </si>
  <si>
    <t>Žernovník A</t>
  </si>
  <si>
    <t>Žernovník B</t>
  </si>
  <si>
    <t>Žernovník</t>
  </si>
  <si>
    <t>Němčice</t>
  </si>
  <si>
    <t>Bořitov A</t>
  </si>
  <si>
    <t>Bořitov B</t>
  </si>
  <si>
    <t>Bořitov</t>
  </si>
  <si>
    <t>Velké Opatovice A</t>
  </si>
  <si>
    <t>Velké Opatovice B</t>
  </si>
  <si>
    <t>Velké Opatovice C</t>
  </si>
  <si>
    <t>Velké Opatovice D</t>
  </si>
  <si>
    <t>Cetkovice</t>
  </si>
  <si>
    <t>Nýrov</t>
  </si>
  <si>
    <t>Voděrady</t>
  </si>
  <si>
    <t>Voděrady B</t>
  </si>
  <si>
    <t>Voděrady A</t>
  </si>
  <si>
    <t>Lysice</t>
  </si>
  <si>
    <t>Pamětice</t>
  </si>
  <si>
    <t>PREZENCE</t>
  </si>
  <si>
    <t>DOROST</t>
  </si>
  <si>
    <t>OD 11:00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</si>
</sst>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8" fontId="0" fillId="0" borderId="0" xfId="0" applyNumberFormat="1"/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Border="1"/>
    <xf numFmtId="20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opLeftCell="A3" workbookViewId="0">
      <selection activeCell="S9" sqref="S9"/>
    </sheetView>
  </sheetViews>
  <sheetFormatPr defaultRowHeight="15"/>
  <cols>
    <col min="1" max="1" width="5.5703125" customWidth="1"/>
    <col min="2" max="2" width="22.85546875" customWidth="1"/>
    <col min="3" max="3" width="7.140625" customWidth="1"/>
    <col min="4" max="4" width="8" customWidth="1"/>
    <col min="5" max="5" width="8.140625" customWidth="1"/>
    <col min="6" max="6" width="9.5703125" customWidth="1"/>
    <col min="7" max="7" width="7.5703125" customWidth="1"/>
    <col min="8" max="8" width="10.85546875" customWidth="1"/>
    <col min="9" max="9" width="8" customWidth="1"/>
    <col min="10" max="10" width="11.7109375" customWidth="1"/>
    <col min="11" max="11" width="9.5703125" customWidth="1"/>
    <col min="12" max="12" width="9.140625" customWidth="1"/>
    <col min="13" max="13" width="8.140625" customWidth="1"/>
    <col min="14" max="14" width="10.28515625" customWidth="1"/>
    <col min="15" max="15" width="5.85546875" customWidth="1"/>
  </cols>
  <sheetData>
    <row r="1" spans="1:17" ht="18.75">
      <c r="A1" s="3" t="s">
        <v>12</v>
      </c>
    </row>
    <row r="3" spans="1:17" s="2" customFormat="1">
      <c r="A3" s="4" t="s">
        <v>40</v>
      </c>
      <c r="B3" s="4" t="s">
        <v>0</v>
      </c>
      <c r="C3" s="4" t="s">
        <v>1</v>
      </c>
      <c r="D3" s="4" t="s">
        <v>2</v>
      </c>
      <c r="E3" s="4" t="s">
        <v>10</v>
      </c>
      <c r="F3" s="4" t="s">
        <v>11</v>
      </c>
      <c r="G3" s="4" t="s">
        <v>3</v>
      </c>
      <c r="H3" s="4" t="s">
        <v>37</v>
      </c>
      <c r="I3" s="4" t="s">
        <v>5</v>
      </c>
      <c r="J3" s="4" t="s">
        <v>38</v>
      </c>
      <c r="K3" s="4" t="s">
        <v>4</v>
      </c>
      <c r="L3" s="4" t="s">
        <v>39</v>
      </c>
      <c r="M3" s="4" t="s">
        <v>8</v>
      </c>
      <c r="N3" s="4" t="s">
        <v>6</v>
      </c>
      <c r="O3" s="5" t="s">
        <v>7</v>
      </c>
    </row>
    <row r="4" spans="1:17">
      <c r="A4" s="6" t="s">
        <v>28</v>
      </c>
      <c r="B4" s="25" t="s">
        <v>64</v>
      </c>
      <c r="C4" s="8">
        <v>0.42708333333333298</v>
      </c>
      <c r="D4" s="11">
        <v>0.44650462962962961</v>
      </c>
      <c r="E4" s="8">
        <v>5.6712962962962958E-3</v>
      </c>
      <c r="F4" s="9">
        <f>D4-C4</f>
        <v>1.9421296296296631E-2</v>
      </c>
      <c r="G4" s="9">
        <v>4.1666666666666666E-3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f>G4+H4+I4+J4+K4+L4</f>
        <v>4.1666666666666666E-3</v>
      </c>
      <c r="N4" s="8">
        <f>F4-E4+M4</f>
        <v>1.7916666666667001E-2</v>
      </c>
      <c r="O4" s="16" t="s">
        <v>13</v>
      </c>
      <c r="Q4" s="19"/>
    </row>
    <row r="5" spans="1:17">
      <c r="A5" s="6" t="s">
        <v>18</v>
      </c>
      <c r="B5" s="14" t="s">
        <v>52</v>
      </c>
      <c r="C5" s="8">
        <v>0.39930555555555503</v>
      </c>
      <c r="D5" s="11">
        <v>0.41620370370370369</v>
      </c>
      <c r="E5" s="8">
        <v>0</v>
      </c>
      <c r="F5" s="9">
        <f>D5-C5</f>
        <v>1.6898148148148662E-2</v>
      </c>
      <c r="G5" s="9">
        <v>2.7777777777777779E-3</v>
      </c>
      <c r="H5" s="9">
        <v>6.9444444444444447E-4</v>
      </c>
      <c r="I5" s="9">
        <v>0</v>
      </c>
      <c r="J5" s="9">
        <v>0</v>
      </c>
      <c r="K5" s="9">
        <v>0</v>
      </c>
      <c r="L5" s="9">
        <v>0</v>
      </c>
      <c r="M5" s="9">
        <f>G5+H5+I5+J5+K5+L5</f>
        <v>3.4722222222222225E-3</v>
      </c>
      <c r="N5" s="8">
        <f>F5-E5+M5</f>
        <v>2.0370370370370885E-2</v>
      </c>
      <c r="O5" s="16" t="s">
        <v>14</v>
      </c>
    </row>
    <row r="6" spans="1:17">
      <c r="A6" s="6" t="s">
        <v>29</v>
      </c>
      <c r="B6" s="7" t="s">
        <v>65</v>
      </c>
      <c r="C6" s="8">
        <v>0.42986111111111103</v>
      </c>
      <c r="D6" s="11">
        <v>0.44903935185185184</v>
      </c>
      <c r="E6" s="8">
        <v>2.6388888888888885E-3</v>
      </c>
      <c r="F6" s="9">
        <f>D6-C6</f>
        <v>1.9178240740740815E-2</v>
      </c>
      <c r="G6" s="9">
        <v>4.8611111111111112E-3</v>
      </c>
      <c r="H6" s="9">
        <v>0</v>
      </c>
      <c r="I6" s="9">
        <v>0</v>
      </c>
      <c r="J6" s="9">
        <v>0</v>
      </c>
      <c r="K6" s="9">
        <v>0</v>
      </c>
      <c r="L6" s="9">
        <v>6.9444444444444447E-4</v>
      </c>
      <c r="M6" s="9">
        <f>G6+H6+I6+J6+K6+L6</f>
        <v>5.5555555555555558E-3</v>
      </c>
      <c r="N6" s="8">
        <f>F6-E6+M6</f>
        <v>2.2094907407407483E-2</v>
      </c>
      <c r="O6" s="16" t="s">
        <v>15</v>
      </c>
    </row>
    <row r="7" spans="1:17">
      <c r="A7" s="6" t="s">
        <v>25</v>
      </c>
      <c r="B7" s="13" t="s">
        <v>61</v>
      </c>
      <c r="C7" s="8">
        <v>0.41875000000000001</v>
      </c>
      <c r="D7" s="11">
        <v>0.43596064814814817</v>
      </c>
      <c r="E7" s="8">
        <v>1.5046296296296297E-4</v>
      </c>
      <c r="F7" s="9">
        <f>D7-C7</f>
        <v>1.7210648148148155E-2</v>
      </c>
      <c r="G7" s="9">
        <v>5.5555555555555558E-3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f>G7+H7+I7+J7+K7+L7</f>
        <v>5.5555555555555558E-3</v>
      </c>
      <c r="N7" s="8">
        <f>F7-E7+M7</f>
        <v>2.2615740740740749E-2</v>
      </c>
      <c r="O7" s="12" t="s">
        <v>16</v>
      </c>
      <c r="P7" s="1"/>
    </row>
    <row r="8" spans="1:17">
      <c r="A8" s="6" t="s">
        <v>20</v>
      </c>
      <c r="B8" s="7" t="s">
        <v>55</v>
      </c>
      <c r="C8" s="8">
        <v>0.40486111111111101</v>
      </c>
      <c r="D8" s="11">
        <v>0.42417824074074079</v>
      </c>
      <c r="E8" s="8">
        <v>1.6203703703703703E-3</v>
      </c>
      <c r="F8" s="9">
        <f>D8-C8</f>
        <v>1.9317129629629781E-2</v>
      </c>
      <c r="G8" s="9">
        <v>3.472222222222222E-3</v>
      </c>
      <c r="H8" s="9">
        <v>6.9444444444444447E-4</v>
      </c>
      <c r="I8" s="9">
        <v>0</v>
      </c>
      <c r="J8" s="9">
        <v>0</v>
      </c>
      <c r="K8" s="9">
        <v>0</v>
      </c>
      <c r="L8" s="9">
        <v>1.3888888888888889E-3</v>
      </c>
      <c r="M8" s="9">
        <f>G8+H8+I8+J8+K8+L8</f>
        <v>5.5555555555555558E-3</v>
      </c>
      <c r="N8" s="8">
        <f>F8-E8+M8</f>
        <v>2.3252314814814969E-2</v>
      </c>
      <c r="O8" s="10" t="s">
        <v>17</v>
      </c>
    </row>
    <row r="9" spans="1:17">
      <c r="A9" s="6" t="s">
        <v>21</v>
      </c>
      <c r="B9" s="7" t="s">
        <v>56</v>
      </c>
      <c r="C9" s="8">
        <v>0.40763888888888899</v>
      </c>
      <c r="D9" s="11">
        <v>0.42527777777777781</v>
      </c>
      <c r="E9" s="8">
        <v>3.8194444444444446E-4</v>
      </c>
      <c r="F9" s="9">
        <f>D9-C9</f>
        <v>1.7638888888888815E-2</v>
      </c>
      <c r="G9" s="9">
        <v>6.2499999999999995E-3</v>
      </c>
      <c r="H9" s="9">
        <v>0</v>
      </c>
      <c r="I9" s="9">
        <v>0</v>
      </c>
      <c r="J9" s="9">
        <v>0</v>
      </c>
      <c r="K9" s="9">
        <v>0</v>
      </c>
      <c r="L9" s="9">
        <v>6.9444444444444447E-4</v>
      </c>
      <c r="M9" s="9">
        <f>G9+H9+I9+J9+K9+L9</f>
        <v>6.9444444444444441E-3</v>
      </c>
      <c r="N9" s="8">
        <f>F9-E9+M9</f>
        <v>2.4201388888888814E-2</v>
      </c>
      <c r="O9" s="12" t="s">
        <v>18</v>
      </c>
    </row>
    <row r="10" spans="1:17">
      <c r="A10" s="6" t="s">
        <v>13</v>
      </c>
      <c r="B10" s="20" t="s">
        <v>45</v>
      </c>
      <c r="C10" s="8">
        <v>0.38541666666666669</v>
      </c>
      <c r="D10" s="11">
        <v>0.40287037037037038</v>
      </c>
      <c r="E10" s="8">
        <v>0</v>
      </c>
      <c r="F10" s="9">
        <f>D10-C10</f>
        <v>1.7453703703703694E-2</v>
      </c>
      <c r="G10" s="9">
        <v>6.9444444444444441E-3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f>G10+H10+I10+J10+K10+L10</f>
        <v>6.9444444444444441E-3</v>
      </c>
      <c r="N10" s="8">
        <f>F10-E10+M10</f>
        <v>2.4398148148148138E-2</v>
      </c>
      <c r="O10" s="10" t="s">
        <v>19</v>
      </c>
    </row>
    <row r="11" spans="1:17">
      <c r="A11" s="6" t="s">
        <v>22</v>
      </c>
      <c r="B11" s="15" t="s">
        <v>57</v>
      </c>
      <c r="C11" s="8">
        <v>0.41041666666666698</v>
      </c>
      <c r="D11" s="11">
        <v>0.42917824074074074</v>
      </c>
      <c r="E11" s="8">
        <v>0</v>
      </c>
      <c r="F11" s="9">
        <f>D11-C11</f>
        <v>1.876157407407375E-2</v>
      </c>
      <c r="G11" s="9">
        <v>6.2499999999999995E-3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f>G11+H11+I11+J11+K11+L11</f>
        <v>6.2499999999999995E-3</v>
      </c>
      <c r="N11" s="8">
        <f>F11-E11+M11</f>
        <v>2.5011574074073749E-2</v>
      </c>
      <c r="O11" s="12" t="s">
        <v>20</v>
      </c>
    </row>
    <row r="12" spans="1:17">
      <c r="A12" s="6" t="s">
        <v>14</v>
      </c>
      <c r="B12" s="20" t="s">
        <v>44</v>
      </c>
      <c r="C12" s="8">
        <v>0.38819444444444445</v>
      </c>
      <c r="D12" s="11">
        <v>0.40811342592592598</v>
      </c>
      <c r="E12" s="8">
        <v>0</v>
      </c>
      <c r="F12" s="9">
        <f>D12-C12</f>
        <v>1.9918981481481524E-2</v>
      </c>
      <c r="G12" s="9">
        <v>1.3888888888888889E-3</v>
      </c>
      <c r="H12" s="9">
        <v>0</v>
      </c>
      <c r="I12" s="9">
        <v>4.1666666666666666E-3</v>
      </c>
      <c r="J12" s="9">
        <v>0</v>
      </c>
      <c r="K12" s="9">
        <v>0</v>
      </c>
      <c r="L12" s="9">
        <v>0</v>
      </c>
      <c r="M12" s="9">
        <f>G12+H12+I12+J12+K12+L12</f>
        <v>5.5555555555555558E-3</v>
      </c>
      <c r="N12" s="8">
        <f>F12-E12+M12</f>
        <v>2.547453703703708E-2</v>
      </c>
      <c r="O12" s="10" t="s">
        <v>21</v>
      </c>
    </row>
    <row r="13" spans="1:17">
      <c r="A13" s="6" t="s">
        <v>24</v>
      </c>
      <c r="B13" s="14" t="s">
        <v>60</v>
      </c>
      <c r="C13" s="8">
        <v>0.41597222222222202</v>
      </c>
      <c r="D13" s="11">
        <v>0.43532407407407409</v>
      </c>
      <c r="E13" s="8">
        <v>0</v>
      </c>
      <c r="F13" s="9">
        <f>D13-C13</f>
        <v>1.9351851851852064E-2</v>
      </c>
      <c r="G13" s="9">
        <v>5.5555555555555558E-3</v>
      </c>
      <c r="H13" s="9">
        <v>6.9444444444444447E-4</v>
      </c>
      <c r="I13" s="9">
        <v>0</v>
      </c>
      <c r="J13" s="9">
        <v>0</v>
      </c>
      <c r="K13" s="9">
        <v>0</v>
      </c>
      <c r="L13" s="9">
        <v>0</v>
      </c>
      <c r="M13" s="9">
        <f>G13+H13+I13+J13+K13+L13</f>
        <v>6.2500000000000003E-3</v>
      </c>
      <c r="N13" s="8">
        <f>F13-E13+M13</f>
        <v>2.5601851851852063E-2</v>
      </c>
      <c r="O13" s="12" t="s">
        <v>22</v>
      </c>
    </row>
    <row r="14" spans="1:17">
      <c r="A14" s="6" t="s">
        <v>19</v>
      </c>
      <c r="B14" s="13" t="s">
        <v>53</v>
      </c>
      <c r="C14" s="8">
        <v>0.40208333333333302</v>
      </c>
      <c r="D14" s="11">
        <v>0.42252314814814818</v>
      </c>
      <c r="E14" s="8">
        <v>3.8194444444444446E-4</v>
      </c>
      <c r="F14" s="9">
        <f>D14-C14</f>
        <v>2.043981481481516E-2</v>
      </c>
      <c r="G14" s="9">
        <v>3.472222222222222E-3</v>
      </c>
      <c r="H14" s="9">
        <v>6.9444444444444447E-4</v>
      </c>
      <c r="I14" s="9">
        <v>0</v>
      </c>
      <c r="J14" s="9">
        <v>0</v>
      </c>
      <c r="K14" s="9">
        <v>6.9444444444444447E-4</v>
      </c>
      <c r="L14" s="9">
        <v>6.9444444444444447E-4</v>
      </c>
      <c r="M14" s="9">
        <f>G14+H14+I14+J14+K14+L14</f>
        <v>5.5555555555555558E-3</v>
      </c>
      <c r="N14" s="8">
        <f>F14-E14+M14</f>
        <v>2.5613425925926272E-2</v>
      </c>
      <c r="O14" s="10" t="s">
        <v>23</v>
      </c>
    </row>
    <row r="15" spans="1:17">
      <c r="A15" s="27" t="s">
        <v>36</v>
      </c>
      <c r="B15" s="13" t="s">
        <v>74</v>
      </c>
      <c r="C15" s="8">
        <v>0.4465277777777778</v>
      </c>
      <c r="D15" s="11">
        <v>0.47019675925925924</v>
      </c>
      <c r="E15" s="8">
        <v>5.5555555555555558E-3</v>
      </c>
      <c r="F15" s="9">
        <f>D15-C15</f>
        <v>2.3668981481481444E-2</v>
      </c>
      <c r="G15" s="9">
        <v>6.2499999999999995E-3</v>
      </c>
      <c r="H15" s="9">
        <v>0</v>
      </c>
      <c r="I15" s="9">
        <v>2.0833333333333333E-3</v>
      </c>
      <c r="J15" s="9">
        <v>0</v>
      </c>
      <c r="K15" s="9">
        <v>0</v>
      </c>
      <c r="L15" s="9">
        <v>0</v>
      </c>
      <c r="M15" s="9">
        <f>G15+H15+I15+J15+K15+L15</f>
        <v>8.3333333333333332E-3</v>
      </c>
      <c r="N15" s="8">
        <f>F15-E15+M15</f>
        <v>2.6446759259259218E-2</v>
      </c>
      <c r="O15" s="12" t="s">
        <v>24</v>
      </c>
    </row>
    <row r="16" spans="1:17">
      <c r="A16" s="6" t="s">
        <v>15</v>
      </c>
      <c r="B16" s="14" t="s">
        <v>46</v>
      </c>
      <c r="C16" s="8">
        <v>0.390972222222222</v>
      </c>
      <c r="D16" s="11">
        <v>0.40925925925925927</v>
      </c>
      <c r="E16" s="8">
        <v>0</v>
      </c>
      <c r="F16" s="9">
        <f>D16-C16</f>
        <v>1.8287037037037268E-2</v>
      </c>
      <c r="G16" s="9">
        <v>6.9444444444444441E-3</v>
      </c>
      <c r="H16" s="9">
        <v>1.3888888888888889E-3</v>
      </c>
      <c r="I16" s="9">
        <v>0</v>
      </c>
      <c r="J16" s="9">
        <v>0</v>
      </c>
      <c r="K16" s="9">
        <v>6.9444444444444447E-4</v>
      </c>
      <c r="L16" s="9">
        <v>0</v>
      </c>
      <c r="M16" s="9">
        <f>G16+H16+I16+J16+K16+L16</f>
        <v>9.0277777777777769E-3</v>
      </c>
      <c r="N16" s="8">
        <f>F16-E16+M16</f>
        <v>2.7314814814815045E-2</v>
      </c>
      <c r="O16" s="10" t="s">
        <v>25</v>
      </c>
    </row>
    <row r="17" spans="1:15">
      <c r="A17" s="6" t="s">
        <v>27</v>
      </c>
      <c r="B17" s="7" t="s">
        <v>62</v>
      </c>
      <c r="C17" s="8">
        <v>0.42430555555555499</v>
      </c>
      <c r="D17" s="11">
        <v>0.4486342592592592</v>
      </c>
      <c r="E17" s="8">
        <v>4.155092592592593E-3</v>
      </c>
      <c r="F17" s="9">
        <f>D17-C17</f>
        <v>2.4328703703704213E-2</v>
      </c>
      <c r="G17" s="9">
        <v>7.6388888888888886E-3</v>
      </c>
      <c r="H17" s="9">
        <v>0</v>
      </c>
      <c r="I17" s="9">
        <v>0</v>
      </c>
      <c r="J17" s="9">
        <v>0</v>
      </c>
      <c r="K17" s="9">
        <v>0</v>
      </c>
      <c r="L17" s="9">
        <v>6.9444444444444447E-4</v>
      </c>
      <c r="M17" s="9">
        <f>G17+H17+I17+J17+K17+L17</f>
        <v>8.3333333333333332E-3</v>
      </c>
      <c r="N17" s="8">
        <f>F17-E17+M17</f>
        <v>2.8506944444444952E-2</v>
      </c>
      <c r="O17" s="12" t="s">
        <v>26</v>
      </c>
    </row>
    <row r="18" spans="1:15">
      <c r="A18" s="6" t="s">
        <v>16</v>
      </c>
      <c r="B18" s="7" t="s">
        <v>50</v>
      </c>
      <c r="C18" s="8">
        <v>0.39374999999999999</v>
      </c>
      <c r="D18" s="11">
        <v>0.41594907407407411</v>
      </c>
      <c r="E18" s="8">
        <v>0</v>
      </c>
      <c r="F18" s="9">
        <f>D18-C18</f>
        <v>2.2199074074074121E-2</v>
      </c>
      <c r="G18" s="9">
        <v>5.5555555555555558E-3</v>
      </c>
      <c r="H18" s="9">
        <v>0</v>
      </c>
      <c r="I18" s="9">
        <v>0</v>
      </c>
      <c r="J18" s="9">
        <v>0</v>
      </c>
      <c r="K18" s="9">
        <v>1.3888888888888889E-3</v>
      </c>
      <c r="L18" s="9">
        <v>0</v>
      </c>
      <c r="M18" s="9">
        <f>G18+H18+I18+J18+K18+L18</f>
        <v>6.9444444444444449E-3</v>
      </c>
      <c r="N18" s="8">
        <f>F18-E18+M18</f>
        <v>2.9143518518518565E-2</v>
      </c>
      <c r="O18" s="10" t="s">
        <v>27</v>
      </c>
    </row>
    <row r="19" spans="1:15">
      <c r="A19" s="6" t="s">
        <v>31</v>
      </c>
      <c r="B19" s="7" t="s">
        <v>66</v>
      </c>
      <c r="C19" s="8">
        <v>0.43263888888888902</v>
      </c>
      <c r="D19" s="11">
        <v>0.45553240740740741</v>
      </c>
      <c r="E19" s="8">
        <v>0</v>
      </c>
      <c r="F19" s="9">
        <f>D19-C19</f>
        <v>2.2893518518518396E-2</v>
      </c>
      <c r="G19" s="9">
        <v>7.6388888888888886E-3</v>
      </c>
      <c r="H19" s="9">
        <v>0</v>
      </c>
      <c r="I19" s="9">
        <v>0</v>
      </c>
      <c r="J19" s="9">
        <v>0</v>
      </c>
      <c r="K19" s="9">
        <v>0</v>
      </c>
      <c r="L19" s="9">
        <v>6.9444444444444447E-4</v>
      </c>
      <c r="M19" s="9">
        <f>G19+H19+I19+J19+K19+L19</f>
        <v>8.3333333333333332E-3</v>
      </c>
      <c r="N19" s="8">
        <f>F19-E19+M19</f>
        <v>3.1226851851851728E-2</v>
      </c>
      <c r="O19" s="12" t="s">
        <v>28</v>
      </c>
    </row>
    <row r="20" spans="1:15">
      <c r="A20" s="6" t="s">
        <v>17</v>
      </c>
      <c r="B20" s="7" t="s">
        <v>51</v>
      </c>
      <c r="C20" s="8">
        <v>0.39652777777777798</v>
      </c>
      <c r="D20" s="11">
        <v>0.42200231481481482</v>
      </c>
      <c r="E20" s="8">
        <v>2.3148148148148146E-4</v>
      </c>
      <c r="F20" s="9">
        <f>D20-C20</f>
        <v>2.5474537037036837E-2</v>
      </c>
      <c r="G20" s="9">
        <v>5.5555555555555558E-3</v>
      </c>
      <c r="H20" s="9">
        <v>1.3888888888888889E-3</v>
      </c>
      <c r="I20" s="9">
        <v>2.0833333333333333E-3</v>
      </c>
      <c r="J20" s="9">
        <v>0</v>
      </c>
      <c r="K20" s="9">
        <v>0</v>
      </c>
      <c r="L20" s="9">
        <v>0</v>
      </c>
      <c r="M20" s="9">
        <f>G20+H20+I20+J20+K20+L20</f>
        <v>9.0277777777777787E-3</v>
      </c>
      <c r="N20" s="8">
        <f>F20-E20+M20</f>
        <v>3.4270833333333132E-2</v>
      </c>
      <c r="O20" s="10" t="s">
        <v>29</v>
      </c>
    </row>
    <row r="21" spans="1:15">
      <c r="A21" s="6" t="s">
        <v>35</v>
      </c>
      <c r="B21" s="13" t="s">
        <v>73</v>
      </c>
      <c r="C21" s="8">
        <v>0.44375000000000003</v>
      </c>
      <c r="D21" s="11">
        <v>0.46752314814814816</v>
      </c>
      <c r="E21" s="8">
        <v>9.6064814814814808E-4</v>
      </c>
      <c r="F21" s="9">
        <f>D21-C21</f>
        <v>2.3773148148148127E-2</v>
      </c>
      <c r="G21" s="9">
        <v>9.7222222222222224E-3</v>
      </c>
      <c r="H21" s="9">
        <v>6.9444444444444447E-4</v>
      </c>
      <c r="I21" s="9">
        <v>2.0833333333333333E-3</v>
      </c>
      <c r="J21" s="9">
        <v>0</v>
      </c>
      <c r="K21" s="9">
        <v>0</v>
      </c>
      <c r="L21" s="9">
        <v>1.3888888888888889E-3</v>
      </c>
      <c r="M21" s="9">
        <f>G21+H21+I21+J21+K21+L21</f>
        <v>1.3888888888888888E-2</v>
      </c>
      <c r="N21" s="8">
        <f>F21-E21+M21</f>
        <v>3.6701388888888867E-2</v>
      </c>
      <c r="O21" s="12" t="s">
        <v>31</v>
      </c>
    </row>
    <row r="22" spans="1:15">
      <c r="A22" s="6" t="s">
        <v>34</v>
      </c>
      <c r="B22" s="13" t="s">
        <v>70</v>
      </c>
      <c r="C22" s="8">
        <v>0.44097222222222199</v>
      </c>
      <c r="D22" s="11">
        <v>0.4699652777777778</v>
      </c>
      <c r="E22" s="8">
        <v>4.0740740740740746E-3</v>
      </c>
      <c r="F22" s="9">
        <f>D22-C22</f>
        <v>2.8993055555555813E-2</v>
      </c>
      <c r="G22" s="9">
        <v>9.0277777777777787E-3</v>
      </c>
      <c r="H22" s="9">
        <v>0</v>
      </c>
      <c r="I22" s="9">
        <v>2.0833333333333333E-3</v>
      </c>
      <c r="J22" s="9">
        <v>0</v>
      </c>
      <c r="K22" s="9">
        <v>0</v>
      </c>
      <c r="L22" s="9">
        <v>6.9444444444444447E-4</v>
      </c>
      <c r="M22" s="9">
        <f>G22+H22+I22+J22+K22+L22</f>
        <v>1.1805555555555555E-2</v>
      </c>
      <c r="N22" s="8">
        <f>F22-E22+M22</f>
        <v>3.6724537037037291E-2</v>
      </c>
      <c r="O22" s="10" t="s">
        <v>32</v>
      </c>
    </row>
    <row r="23" spans="1:15">
      <c r="A23" s="6" t="s">
        <v>33</v>
      </c>
      <c r="B23" s="7" t="s">
        <v>69</v>
      </c>
      <c r="C23" s="8">
        <v>0.438194444444444</v>
      </c>
      <c r="D23" s="11">
        <v>0.46539351851851851</v>
      </c>
      <c r="E23" s="8">
        <v>3.5879629629629635E-4</v>
      </c>
      <c r="F23" s="9">
        <f>D23-C23</f>
        <v>2.7199074074074514E-2</v>
      </c>
      <c r="G23" s="9">
        <v>7.6388888888888886E-3</v>
      </c>
      <c r="H23" s="9">
        <v>0</v>
      </c>
      <c r="I23" s="9">
        <v>2.0833333333333333E-3</v>
      </c>
      <c r="J23" s="9">
        <v>0</v>
      </c>
      <c r="K23" s="9">
        <v>5.5555555555555558E-3</v>
      </c>
      <c r="L23" s="9">
        <v>0</v>
      </c>
      <c r="M23" s="9">
        <f>G23+H23+I23+J23+K23+L23</f>
        <v>1.5277777777777779E-2</v>
      </c>
      <c r="N23" s="8">
        <f>F23-E23+M23</f>
        <v>4.2118055555555992E-2</v>
      </c>
      <c r="O23" s="12" t="s">
        <v>33</v>
      </c>
    </row>
    <row r="24" spans="1:15">
      <c r="A24" s="6" t="s">
        <v>26</v>
      </c>
      <c r="B24" s="7" t="s">
        <v>49</v>
      </c>
      <c r="C24" s="8">
        <v>0.421527777777778</v>
      </c>
      <c r="D24" s="11">
        <v>0.45315972222222217</v>
      </c>
      <c r="E24" s="8">
        <v>9.8379629629629642E-4</v>
      </c>
      <c r="F24" s="9">
        <f>D24-C24</f>
        <v>3.1631944444444171E-2</v>
      </c>
      <c r="G24" s="9">
        <v>4.1666666666666666E-3</v>
      </c>
      <c r="H24" s="9">
        <v>6.9444444444444447E-4</v>
      </c>
      <c r="I24" s="9">
        <v>4.1666666666666666E-3</v>
      </c>
      <c r="J24" s="9">
        <v>2.0833333333333333E-3</v>
      </c>
      <c r="K24" s="9">
        <v>1.3888888888888889E-3</v>
      </c>
      <c r="L24" s="9">
        <v>0</v>
      </c>
      <c r="M24" s="9">
        <f>G24+H24+I24+J24+K24+L24</f>
        <v>1.2499999999999999E-2</v>
      </c>
      <c r="N24" s="8">
        <f>F24-E24+M24</f>
        <v>4.3148148148147873E-2</v>
      </c>
      <c r="O24" s="10" t="s">
        <v>34</v>
      </c>
    </row>
    <row r="25" spans="1:15">
      <c r="A25" s="6" t="s">
        <v>32</v>
      </c>
      <c r="B25" s="17" t="s">
        <v>68</v>
      </c>
      <c r="C25" s="8">
        <v>0.43541666666666701</v>
      </c>
      <c r="D25" s="11">
        <v>0.46221064814814811</v>
      </c>
      <c r="E25" s="8">
        <v>0</v>
      </c>
      <c r="F25" s="9">
        <f>D25-C25</f>
        <v>2.6793981481481099E-2</v>
      </c>
      <c r="G25" s="9">
        <v>7.6388888888888886E-3</v>
      </c>
      <c r="H25" s="9">
        <v>1.3888888888888889E-3</v>
      </c>
      <c r="I25" s="9">
        <v>4.1666666666666666E-3</v>
      </c>
      <c r="J25" s="9">
        <v>0</v>
      </c>
      <c r="K25" s="9">
        <v>2.0833333333333333E-3</v>
      </c>
      <c r="L25" s="9">
        <v>2.7777777777777779E-3</v>
      </c>
      <c r="M25" s="9">
        <f>G25+H25+I25+J25+K25+L25</f>
        <v>1.8055555555555554E-2</v>
      </c>
      <c r="N25" s="8">
        <f>F25-E25+M25</f>
        <v>4.4849537037036653E-2</v>
      </c>
      <c r="O25" s="12" t="s">
        <v>35</v>
      </c>
    </row>
    <row r="26" spans="1:15">
      <c r="A26" s="6" t="s">
        <v>23</v>
      </c>
      <c r="B26" s="17" t="s">
        <v>58</v>
      </c>
      <c r="C26" s="8">
        <v>0.41319444444444398</v>
      </c>
      <c r="D26" s="11">
        <v>0.44840277777777776</v>
      </c>
      <c r="E26" s="8">
        <v>0</v>
      </c>
      <c r="F26" s="9">
        <f>D26-C26</f>
        <v>3.5208333333333786E-2</v>
      </c>
      <c r="G26" s="9">
        <v>9.0277777777777787E-3</v>
      </c>
      <c r="H26" s="9">
        <v>6.9444444444444447E-4</v>
      </c>
      <c r="I26" s="9">
        <v>6.2499999999999995E-3</v>
      </c>
      <c r="J26" s="9">
        <v>2.0833333333333333E-3</v>
      </c>
      <c r="K26" s="9">
        <v>1.3888888888888889E-3</v>
      </c>
      <c r="L26" s="9">
        <v>2.7777777777777779E-3</v>
      </c>
      <c r="M26" s="9">
        <f>G26+H26+I26+J26+K26+L26</f>
        <v>2.222222222222222E-2</v>
      </c>
      <c r="N26" s="8">
        <f>F26-E26+M26</f>
        <v>5.7430555555556005E-2</v>
      </c>
      <c r="O26" s="10" t="s">
        <v>36</v>
      </c>
    </row>
  </sheetData>
  <sortState ref="A4:N26">
    <sortCondition ref="N4:N26"/>
  </sortState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Q18" sqref="Q18"/>
    </sheetView>
  </sheetViews>
  <sheetFormatPr defaultRowHeight="15"/>
  <cols>
    <col min="1" max="1" width="5.140625" customWidth="1"/>
    <col min="2" max="2" width="22" customWidth="1"/>
    <col min="3" max="4" width="7.140625" customWidth="1"/>
    <col min="5" max="5" width="8.7109375" customWidth="1"/>
    <col min="6" max="6" width="9" customWidth="1"/>
    <col min="7" max="7" width="7.140625" customWidth="1"/>
    <col min="8" max="8" width="10.85546875" customWidth="1"/>
    <col min="9" max="9" width="9.140625" customWidth="1"/>
    <col min="10" max="10" width="12.28515625" customWidth="1"/>
    <col min="11" max="11" width="10.140625" customWidth="1"/>
    <col min="12" max="13" width="9" customWidth="1"/>
    <col min="14" max="14" width="9.28515625" customWidth="1"/>
    <col min="15" max="15" width="6" customWidth="1"/>
  </cols>
  <sheetData>
    <row r="1" spans="1:15" ht="18.75">
      <c r="A1" s="3" t="s">
        <v>9</v>
      </c>
    </row>
    <row r="3" spans="1:15" s="2" customFormat="1">
      <c r="A3" s="4" t="s">
        <v>40</v>
      </c>
      <c r="B3" s="4" t="s">
        <v>0</v>
      </c>
      <c r="C3" s="4" t="s">
        <v>1</v>
      </c>
      <c r="D3" s="4" t="s">
        <v>2</v>
      </c>
      <c r="E3" s="4" t="s">
        <v>10</v>
      </c>
      <c r="F3" s="4" t="s">
        <v>11</v>
      </c>
      <c r="G3" s="4" t="s">
        <v>3</v>
      </c>
      <c r="H3" s="4" t="s">
        <v>37</v>
      </c>
      <c r="I3" s="4" t="s">
        <v>5</v>
      </c>
      <c r="J3" s="4" t="s">
        <v>38</v>
      </c>
      <c r="K3" s="4" t="s">
        <v>4</v>
      </c>
      <c r="L3" s="4" t="s">
        <v>39</v>
      </c>
      <c r="M3" s="4" t="s">
        <v>8</v>
      </c>
      <c r="N3" s="4" t="s">
        <v>6</v>
      </c>
      <c r="O3" s="5" t="s">
        <v>7</v>
      </c>
    </row>
    <row r="4" spans="1:15">
      <c r="A4" s="6" t="s">
        <v>33</v>
      </c>
      <c r="B4" s="13" t="s">
        <v>62</v>
      </c>
      <c r="C4" s="8">
        <v>0.50208333333333299</v>
      </c>
      <c r="D4" s="11">
        <v>0.5152430555555555</v>
      </c>
      <c r="E4" s="8">
        <v>3.7037037037037035E-4</v>
      </c>
      <c r="F4" s="9">
        <f>D4-C4</f>
        <v>1.3159722222222503E-2</v>
      </c>
      <c r="G4" s="9">
        <v>6.9444444444444441E-3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f>G4+H4+I4+J4+K4+L4</f>
        <v>6.9444444444444441E-3</v>
      </c>
      <c r="N4" s="8">
        <f>F4-E4+M4</f>
        <v>1.9733796296296575E-2</v>
      </c>
      <c r="O4" s="16" t="s">
        <v>13</v>
      </c>
    </row>
    <row r="5" spans="1:15">
      <c r="A5" s="6" t="s">
        <v>24</v>
      </c>
      <c r="B5" s="20" t="s">
        <v>64</v>
      </c>
      <c r="C5" s="8">
        <v>0.47986111111111102</v>
      </c>
      <c r="D5" s="11">
        <v>0.49531249999999999</v>
      </c>
      <c r="E5" s="8">
        <v>2.8124999999999995E-3</v>
      </c>
      <c r="F5" s="9">
        <f>D5-C5</f>
        <v>1.5451388888888973E-2</v>
      </c>
      <c r="G5" s="9">
        <v>7.6388888888888886E-3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f>G5+H5+I5+J5+K5+L5</f>
        <v>7.6388888888888886E-3</v>
      </c>
      <c r="N5" s="8">
        <f>F5-E5+M5</f>
        <v>2.0277777777777863E-2</v>
      </c>
      <c r="O5" s="16" t="s">
        <v>14</v>
      </c>
    </row>
    <row r="6" spans="1:15">
      <c r="A6" s="6" t="s">
        <v>20</v>
      </c>
      <c r="B6" s="21" t="s">
        <v>56</v>
      </c>
      <c r="C6" s="8">
        <v>0.46875</v>
      </c>
      <c r="D6" s="11">
        <v>0.48097222222222219</v>
      </c>
      <c r="E6" s="8">
        <v>3.2407407407407406E-4</v>
      </c>
      <c r="F6" s="9">
        <f>D6-C6</f>
        <v>1.222222222222219E-2</v>
      </c>
      <c r="G6" s="9">
        <v>6.2499999999999995E-3</v>
      </c>
      <c r="H6" s="9">
        <v>0</v>
      </c>
      <c r="I6" s="9">
        <v>0</v>
      </c>
      <c r="J6" s="9">
        <v>0</v>
      </c>
      <c r="K6" s="9">
        <v>3.472222222222222E-3</v>
      </c>
      <c r="L6" s="9">
        <v>0</v>
      </c>
      <c r="M6" s="9">
        <f>G6+H6+I6+J6+K6+L6</f>
        <v>9.7222222222222224E-3</v>
      </c>
      <c r="N6" s="8">
        <f>F6-E6+M6</f>
        <v>2.1620370370370338E-2</v>
      </c>
      <c r="O6" s="16" t="s">
        <v>15</v>
      </c>
    </row>
    <row r="7" spans="1:15">
      <c r="A7" s="6" t="s">
        <v>22</v>
      </c>
      <c r="B7" s="20" t="s">
        <v>57</v>
      </c>
      <c r="C7" s="8">
        <v>0.47430555555555498</v>
      </c>
      <c r="D7" s="11">
        <v>0.48803240740740739</v>
      </c>
      <c r="E7" s="8">
        <v>0</v>
      </c>
      <c r="F7" s="9">
        <f>D7-C7</f>
        <v>1.3726851851852406E-2</v>
      </c>
      <c r="G7" s="9">
        <v>8.3333333333333332E-3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f>G7+H7+I7+J7+K7+L7</f>
        <v>8.3333333333333332E-3</v>
      </c>
      <c r="N7" s="8">
        <f>F7-E7+M7</f>
        <v>2.2060185185185738E-2</v>
      </c>
      <c r="O7" s="31" t="s">
        <v>16</v>
      </c>
    </row>
    <row r="8" spans="1:15">
      <c r="A8" s="6" t="s">
        <v>25</v>
      </c>
      <c r="B8" s="20" t="s">
        <v>65</v>
      </c>
      <c r="C8" s="8">
        <v>0.48263888888888901</v>
      </c>
      <c r="D8" s="11">
        <v>0.49729166666666669</v>
      </c>
      <c r="E8" s="8">
        <v>0</v>
      </c>
      <c r="F8" s="9">
        <f>D8-C8</f>
        <v>1.4652777777777681E-2</v>
      </c>
      <c r="G8" s="9">
        <v>5.5555555555555558E-3</v>
      </c>
      <c r="H8" s="9">
        <v>0</v>
      </c>
      <c r="I8" s="9">
        <v>2.0833333333333333E-3</v>
      </c>
      <c r="J8" s="9">
        <v>0</v>
      </c>
      <c r="K8" s="9">
        <v>0</v>
      </c>
      <c r="L8" s="9">
        <v>6.9444444444444447E-4</v>
      </c>
      <c r="M8" s="9">
        <f>G8+H8+I8+J8+K8+L8</f>
        <v>8.3333333333333332E-3</v>
      </c>
      <c r="N8" s="8">
        <f>F8-E8+M8</f>
        <v>2.2986111111111013E-2</v>
      </c>
      <c r="O8" s="31" t="s">
        <v>17</v>
      </c>
    </row>
    <row r="9" spans="1:15">
      <c r="A9" s="6" t="s">
        <v>14</v>
      </c>
      <c r="B9" s="25" t="s">
        <v>47</v>
      </c>
      <c r="C9" s="8">
        <v>0.45208333333333334</v>
      </c>
      <c r="D9" s="11">
        <v>0.47187499999999999</v>
      </c>
      <c r="E9" s="8">
        <v>4.3981481481481484E-3</v>
      </c>
      <c r="F9" s="9">
        <f>D9-C9</f>
        <v>1.9791666666666652E-2</v>
      </c>
      <c r="G9" s="9">
        <v>7.6388888888888886E-3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f>G9+H9+I9+J9+K9+L9</f>
        <v>7.6388888888888886E-3</v>
      </c>
      <c r="N9" s="8">
        <f>F9-E9+M9</f>
        <v>2.3032407407407394E-2</v>
      </c>
      <c r="O9" s="31" t="s">
        <v>18</v>
      </c>
    </row>
    <row r="10" spans="1:15">
      <c r="A10" s="6" t="s">
        <v>15</v>
      </c>
      <c r="B10" s="7" t="s">
        <v>50</v>
      </c>
      <c r="C10" s="8">
        <v>0.45486111111111099</v>
      </c>
      <c r="D10" s="11">
        <v>0.47321759259259261</v>
      </c>
      <c r="E10" s="8">
        <v>3.472222222222222E-3</v>
      </c>
      <c r="F10" s="9">
        <f>D10-C10</f>
        <v>1.8356481481481612E-2</v>
      </c>
      <c r="G10" s="9">
        <v>5.5555555555555558E-3</v>
      </c>
      <c r="H10" s="9">
        <v>0</v>
      </c>
      <c r="I10" s="9">
        <v>4.1666666666666666E-3</v>
      </c>
      <c r="J10" s="9">
        <v>0</v>
      </c>
      <c r="K10" s="9">
        <v>6.9444444444444447E-4</v>
      </c>
      <c r="L10" s="9">
        <v>6.9444444444444447E-4</v>
      </c>
      <c r="M10" s="9">
        <f>G10+H10+I10+J10+K10+L10</f>
        <v>1.111111111111111E-2</v>
      </c>
      <c r="N10" s="8">
        <f>F10-E10+M10</f>
        <v>2.5995370370370502E-2</v>
      </c>
      <c r="O10" s="31" t="s">
        <v>19</v>
      </c>
    </row>
    <row r="11" spans="1:15">
      <c r="A11" s="6" t="s">
        <v>17</v>
      </c>
      <c r="B11" s="20" t="s">
        <v>51</v>
      </c>
      <c r="C11" s="8">
        <v>0.46041666666666697</v>
      </c>
      <c r="D11" s="11">
        <v>0.47642361111111109</v>
      </c>
      <c r="E11" s="8">
        <v>1.0416666666666667E-3</v>
      </c>
      <c r="F11" s="9">
        <f>D11-C11</f>
        <v>1.6006944444444116E-2</v>
      </c>
      <c r="G11" s="9">
        <v>8.3333333333333332E-3</v>
      </c>
      <c r="H11" s="9">
        <v>0</v>
      </c>
      <c r="I11" s="9">
        <v>0</v>
      </c>
      <c r="J11" s="9">
        <v>2.0833333333333333E-3</v>
      </c>
      <c r="K11" s="9">
        <v>0</v>
      </c>
      <c r="L11" s="9">
        <v>6.9444444444444447E-4</v>
      </c>
      <c r="M11" s="9">
        <f>G11+H11+I11+J11+K11+L11</f>
        <v>1.111111111111111E-2</v>
      </c>
      <c r="N11" s="8">
        <f>F11-E11+M11</f>
        <v>2.6076388888888559E-2</v>
      </c>
      <c r="O11" s="31" t="s">
        <v>20</v>
      </c>
    </row>
    <row r="12" spans="1:15">
      <c r="A12" s="6" t="s">
        <v>31</v>
      </c>
      <c r="B12" s="26" t="s">
        <v>45</v>
      </c>
      <c r="C12" s="8">
        <v>0.49652777777777801</v>
      </c>
      <c r="D12" s="11">
        <v>0.51168981481481479</v>
      </c>
      <c r="E12" s="8">
        <v>0</v>
      </c>
      <c r="F12" s="9">
        <f>D12-C12</f>
        <v>1.516203703703678E-2</v>
      </c>
      <c r="G12" s="9">
        <v>7.6388888888888886E-3</v>
      </c>
      <c r="H12" s="9">
        <v>6.9444444444444447E-4</v>
      </c>
      <c r="I12" s="9">
        <v>4.1666666666666666E-3</v>
      </c>
      <c r="J12" s="9">
        <v>0</v>
      </c>
      <c r="K12" s="9">
        <v>0</v>
      </c>
      <c r="L12" s="9">
        <v>0</v>
      </c>
      <c r="M12" s="9">
        <f>G12+H12+I12+J12+K12+L12</f>
        <v>1.2500000000000001E-2</v>
      </c>
      <c r="N12" s="8">
        <f>F12-E12+M12</f>
        <v>2.766203703703678E-2</v>
      </c>
      <c r="O12" s="31" t="s">
        <v>21</v>
      </c>
    </row>
    <row r="13" spans="1:15">
      <c r="A13" s="6" t="s">
        <v>16</v>
      </c>
      <c r="B13" s="7" t="s">
        <v>48</v>
      </c>
      <c r="C13" s="8">
        <v>0.45763888888888898</v>
      </c>
      <c r="D13" s="11">
        <v>0.47587962962962965</v>
      </c>
      <c r="E13" s="8">
        <v>1.0416666666666667E-3</v>
      </c>
      <c r="F13" s="9">
        <f>D13-C13</f>
        <v>1.8240740740740669E-2</v>
      </c>
      <c r="G13" s="9">
        <v>6.9444444444444441E-3</v>
      </c>
      <c r="H13" s="9">
        <v>0</v>
      </c>
      <c r="I13" s="9">
        <v>4.1666666666666666E-3</v>
      </c>
      <c r="J13" s="9">
        <v>0</v>
      </c>
      <c r="K13" s="9">
        <v>0</v>
      </c>
      <c r="L13" s="9">
        <v>0</v>
      </c>
      <c r="M13" s="9">
        <f>G13+H13+I13+J13+K13+L13</f>
        <v>1.111111111111111E-2</v>
      </c>
      <c r="N13" s="8">
        <f>F13-E13+M13</f>
        <v>2.8310185185185112E-2</v>
      </c>
      <c r="O13" s="31" t="s">
        <v>22</v>
      </c>
    </row>
    <row r="14" spans="1:15">
      <c r="A14" s="6" t="s">
        <v>18</v>
      </c>
      <c r="B14" s="21" t="s">
        <v>54</v>
      </c>
      <c r="C14" s="8">
        <v>0.46319444444444402</v>
      </c>
      <c r="D14" s="11">
        <v>0.48064814814814816</v>
      </c>
      <c r="E14" s="8">
        <v>0</v>
      </c>
      <c r="F14" s="9">
        <f>D14-C14</f>
        <v>1.7453703703704138E-2</v>
      </c>
      <c r="G14" s="9">
        <v>6.9444444444444441E-3</v>
      </c>
      <c r="H14" s="9">
        <v>6.9444444444444447E-4</v>
      </c>
      <c r="I14" s="9">
        <v>0</v>
      </c>
      <c r="J14" s="9">
        <v>2.0833333333333333E-3</v>
      </c>
      <c r="K14" s="9">
        <v>6.9444444444444447E-4</v>
      </c>
      <c r="L14" s="9">
        <v>6.9444444444444447E-4</v>
      </c>
      <c r="M14" s="9">
        <f>G14+H14+I14+J14+K14+L14</f>
        <v>1.111111111111111E-2</v>
      </c>
      <c r="N14" s="8">
        <f>F14-E14+M14</f>
        <v>2.8564814814815247E-2</v>
      </c>
      <c r="O14" s="31" t="s">
        <v>23</v>
      </c>
    </row>
    <row r="15" spans="1:15">
      <c r="A15" s="6" t="s">
        <v>13</v>
      </c>
      <c r="B15" s="20" t="s">
        <v>44</v>
      </c>
      <c r="C15" s="8">
        <v>0.44930555555555557</v>
      </c>
      <c r="D15" s="11">
        <v>0.46916666666666668</v>
      </c>
      <c r="E15" s="8">
        <v>2.9745370370370373E-3</v>
      </c>
      <c r="F15" s="9">
        <f>D15-C15</f>
        <v>1.9861111111111107E-2</v>
      </c>
      <c r="G15" s="9">
        <v>7.6388888888888886E-3</v>
      </c>
      <c r="H15" s="9">
        <v>6.9444444444444447E-4</v>
      </c>
      <c r="I15" s="9">
        <v>2.0833333333333333E-3</v>
      </c>
      <c r="J15" s="9">
        <v>0</v>
      </c>
      <c r="K15" s="9">
        <v>1.3888888888888889E-3</v>
      </c>
      <c r="L15" s="9">
        <v>0</v>
      </c>
      <c r="M15" s="9">
        <f>G15+H15+I15+J15+K15+L15</f>
        <v>1.1805555555555555E-2</v>
      </c>
      <c r="N15" s="8">
        <f>F15-E15+M15</f>
        <v>2.8692129629629626E-2</v>
      </c>
      <c r="O15" s="31" t="s">
        <v>24</v>
      </c>
    </row>
    <row r="16" spans="1:15">
      <c r="A16" s="6" t="s">
        <v>23</v>
      </c>
      <c r="B16" s="13" t="s">
        <v>58</v>
      </c>
      <c r="C16" s="8">
        <v>0.47708333333333303</v>
      </c>
      <c r="D16" s="11">
        <v>0.4954513888888889</v>
      </c>
      <c r="E16" s="8">
        <v>0</v>
      </c>
      <c r="F16" s="9">
        <f>D16-C16</f>
        <v>1.8368055555555873E-2</v>
      </c>
      <c r="G16" s="9">
        <v>6.9444444444444441E-3</v>
      </c>
      <c r="H16" s="9">
        <v>0</v>
      </c>
      <c r="I16" s="9">
        <v>2.0833333333333333E-3</v>
      </c>
      <c r="J16" s="9">
        <v>0</v>
      </c>
      <c r="K16" s="9">
        <v>0</v>
      </c>
      <c r="L16" s="9">
        <v>1.3888888888888889E-3</v>
      </c>
      <c r="M16" s="9">
        <f>G16+H16+I16+J16+K16+L16</f>
        <v>1.0416666666666666E-2</v>
      </c>
      <c r="N16" s="8">
        <f>F16-E16+M16</f>
        <v>2.8784722222222538E-2</v>
      </c>
      <c r="O16" s="31" t="s">
        <v>25</v>
      </c>
    </row>
    <row r="17" spans="1:15">
      <c r="A17" s="6" t="s">
        <v>26</v>
      </c>
      <c r="B17" s="20" t="s">
        <v>66</v>
      </c>
      <c r="C17" s="8">
        <v>0.485416666666667</v>
      </c>
      <c r="D17" s="11">
        <v>0.50092592592592589</v>
      </c>
      <c r="E17" s="8">
        <v>0</v>
      </c>
      <c r="F17" s="9">
        <f>D17-C17</f>
        <v>1.550925925925889E-2</v>
      </c>
      <c r="G17" s="9">
        <v>7.6388888888888886E-3</v>
      </c>
      <c r="H17" s="9">
        <v>0</v>
      </c>
      <c r="I17" s="9">
        <v>2.0833333333333333E-3</v>
      </c>
      <c r="J17" s="9">
        <v>0</v>
      </c>
      <c r="K17" s="9">
        <v>0</v>
      </c>
      <c r="L17" s="9">
        <v>4.1666666666666666E-3</v>
      </c>
      <c r="M17" s="9">
        <f>G17+H17+I17+J17+K17+L17</f>
        <v>1.3888888888888888E-2</v>
      </c>
      <c r="N17" s="8">
        <f>F17-E17+M17</f>
        <v>2.9398148148147778E-2</v>
      </c>
      <c r="O17" s="31" t="s">
        <v>26</v>
      </c>
    </row>
    <row r="18" spans="1:15" s="18" customFormat="1">
      <c r="A18" s="6" t="s">
        <v>29</v>
      </c>
      <c r="B18" s="30" t="s">
        <v>71</v>
      </c>
      <c r="C18" s="8">
        <v>0.49375000000000002</v>
      </c>
      <c r="D18" s="11">
        <v>0.51064814814814818</v>
      </c>
      <c r="E18" s="8">
        <v>0</v>
      </c>
      <c r="F18" s="9">
        <f>D18-C18</f>
        <v>1.6898148148148162E-2</v>
      </c>
      <c r="G18" s="9">
        <v>9.0277777777777787E-3</v>
      </c>
      <c r="H18" s="9">
        <v>1.3888888888888889E-3</v>
      </c>
      <c r="I18" s="9">
        <v>2.0833333333333333E-3</v>
      </c>
      <c r="J18" s="9">
        <v>0</v>
      </c>
      <c r="K18" s="9">
        <v>0</v>
      </c>
      <c r="L18" s="9">
        <v>0</v>
      </c>
      <c r="M18" s="9">
        <f>G18+H18+I18+J18+K18+L18</f>
        <v>1.2500000000000001E-2</v>
      </c>
      <c r="N18" s="8">
        <f>F18-E18+M18</f>
        <v>2.9398148148148163E-2</v>
      </c>
      <c r="O18" s="31" t="s">
        <v>27</v>
      </c>
    </row>
    <row r="19" spans="1:15" s="18" customFormat="1">
      <c r="A19" s="6" t="s">
        <v>19</v>
      </c>
      <c r="B19" s="20" t="s">
        <v>55</v>
      </c>
      <c r="C19" s="8">
        <v>0.46597222222222201</v>
      </c>
      <c r="D19" s="11">
        <v>0.48289351851851853</v>
      </c>
      <c r="E19" s="8">
        <v>8.6805555555555551E-4</v>
      </c>
      <c r="F19" s="9">
        <f>D19-C19</f>
        <v>1.6921296296296517E-2</v>
      </c>
      <c r="G19" s="9">
        <v>1.0416666666666666E-2</v>
      </c>
      <c r="H19" s="9">
        <v>6.9444444444444447E-4</v>
      </c>
      <c r="I19" s="9">
        <v>4.1666666666666666E-3</v>
      </c>
      <c r="J19" s="9">
        <v>0</v>
      </c>
      <c r="K19" s="9">
        <v>0</v>
      </c>
      <c r="L19" s="9">
        <v>0</v>
      </c>
      <c r="M19" s="9">
        <f>G19+H19+I19+J19+K19+L19</f>
        <v>1.5277777777777776E-2</v>
      </c>
      <c r="N19" s="8">
        <f>F19-E19+M19</f>
        <v>3.1331018518518737E-2</v>
      </c>
      <c r="O19" s="31" t="s">
        <v>28</v>
      </c>
    </row>
    <row r="20" spans="1:15" s="18" customFormat="1">
      <c r="A20" s="6" t="s">
        <v>21</v>
      </c>
      <c r="B20" s="29" t="s">
        <v>72</v>
      </c>
      <c r="C20" s="8">
        <v>0.47152777777777799</v>
      </c>
      <c r="D20" s="11">
        <v>0.48702546296296295</v>
      </c>
      <c r="E20" s="8">
        <v>0</v>
      </c>
      <c r="F20" s="9">
        <f>D20-C20</f>
        <v>1.5497685185184962E-2</v>
      </c>
      <c r="G20" s="9">
        <v>6.2499999999999995E-3</v>
      </c>
      <c r="H20" s="9">
        <v>2.7777777777777779E-3</v>
      </c>
      <c r="I20" s="9">
        <v>2.0833333333333333E-3</v>
      </c>
      <c r="J20" s="9">
        <v>0</v>
      </c>
      <c r="K20" s="9">
        <v>0</v>
      </c>
      <c r="L20" s="9">
        <v>4.8611111111111112E-3</v>
      </c>
      <c r="M20" s="9">
        <f>G20+H20+I20+J20+K20+L20</f>
        <v>1.5972222222222221E-2</v>
      </c>
      <c r="N20" s="8">
        <f>F20-E20+M20</f>
        <v>3.1469907407407183E-2</v>
      </c>
      <c r="O20" s="31" t="s">
        <v>29</v>
      </c>
    </row>
    <row r="21" spans="1:15">
      <c r="A21" s="6" t="s">
        <v>32</v>
      </c>
      <c r="B21" s="20" t="s">
        <v>61</v>
      </c>
      <c r="C21" s="8">
        <v>0.499305555555555</v>
      </c>
      <c r="D21" s="11">
        <v>0.51454861111111116</v>
      </c>
      <c r="E21" s="8">
        <v>0</v>
      </c>
      <c r="F21" s="9">
        <f>D21-C21</f>
        <v>1.5243055555556162E-2</v>
      </c>
      <c r="G21" s="9">
        <v>1.0416666666666666E-2</v>
      </c>
      <c r="H21" s="9">
        <v>0</v>
      </c>
      <c r="I21" s="9">
        <v>6.2499999999999995E-3</v>
      </c>
      <c r="J21" s="9">
        <v>0</v>
      </c>
      <c r="K21" s="9">
        <v>0</v>
      </c>
      <c r="L21" s="9">
        <v>0</v>
      </c>
      <c r="M21" s="9">
        <f>G21+H21+I21+J21+K21+L21</f>
        <v>1.6666666666666666E-2</v>
      </c>
      <c r="N21" s="8">
        <f>F21-E21+M21</f>
        <v>3.1909722222222825E-2</v>
      </c>
      <c r="O21" s="31" t="s">
        <v>31</v>
      </c>
    </row>
    <row r="22" spans="1:15">
      <c r="A22" s="6" t="s">
        <v>28</v>
      </c>
      <c r="B22" s="24" t="s">
        <v>68</v>
      </c>
      <c r="C22" s="8">
        <v>0.49097222222222198</v>
      </c>
      <c r="D22" s="11">
        <v>0.50980324074074079</v>
      </c>
      <c r="E22" s="8">
        <v>0</v>
      </c>
      <c r="F22" s="9">
        <f>D22-C22</f>
        <v>1.8831018518518816E-2</v>
      </c>
      <c r="G22" s="9">
        <v>8.3333333333333332E-3</v>
      </c>
      <c r="H22" s="9">
        <v>6.9444444444444447E-4</v>
      </c>
      <c r="I22" s="9">
        <v>6.2499999999999995E-3</v>
      </c>
      <c r="J22" s="9">
        <v>0</v>
      </c>
      <c r="K22" s="9">
        <v>0</v>
      </c>
      <c r="L22" s="9">
        <v>6.9444444444444447E-4</v>
      </c>
      <c r="M22" s="9">
        <f>G22+H22+I22+J22+K22+L22</f>
        <v>1.5972222222222221E-2</v>
      </c>
      <c r="N22" s="8">
        <f>F22-E22+M22</f>
        <v>3.4803240740741037E-2</v>
      </c>
      <c r="O22" s="31" t="s">
        <v>32</v>
      </c>
    </row>
    <row r="23" spans="1:15">
      <c r="A23" s="6" t="s">
        <v>27</v>
      </c>
      <c r="B23" s="13" t="s">
        <v>67</v>
      </c>
      <c r="C23" s="8">
        <v>0.48819444444444399</v>
      </c>
      <c r="D23" s="11">
        <v>0.50619212962962956</v>
      </c>
      <c r="E23" s="8">
        <v>0</v>
      </c>
      <c r="F23" s="9">
        <f>D23-C23</f>
        <v>1.7997685185185575E-2</v>
      </c>
      <c r="G23" s="9">
        <v>1.0416666666666666E-2</v>
      </c>
      <c r="H23" s="9">
        <v>1.3888888888888889E-3</v>
      </c>
      <c r="I23" s="9">
        <v>4.1666666666666666E-3</v>
      </c>
      <c r="J23" s="9">
        <v>0</v>
      </c>
      <c r="K23" s="9">
        <v>3.472222222222222E-3</v>
      </c>
      <c r="L23" s="9">
        <v>0</v>
      </c>
      <c r="M23" s="9">
        <f>G23+H23+I23+J23+K23+L23</f>
        <v>1.9444444444444445E-2</v>
      </c>
      <c r="N23" s="8">
        <f>F23-E23+M23</f>
        <v>3.7442129629630019E-2</v>
      </c>
      <c r="O23" s="31" t="s">
        <v>33</v>
      </c>
    </row>
  </sheetData>
  <sortState ref="A4:N23">
    <sortCondition ref="N4:N23"/>
  </sortState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G17" sqref="G17"/>
    </sheetView>
  </sheetViews>
  <sheetFormatPr defaultRowHeight="15"/>
  <cols>
    <col min="1" max="1" width="4.7109375" customWidth="1"/>
    <col min="2" max="2" width="18.7109375" customWidth="1"/>
    <col min="3" max="4" width="7.140625" customWidth="1"/>
    <col min="5" max="5" width="8.7109375" customWidth="1"/>
    <col min="6" max="6" width="9" customWidth="1"/>
    <col min="7" max="7" width="7.140625" customWidth="1"/>
    <col min="8" max="8" width="10.7109375" customWidth="1"/>
    <col min="9" max="9" width="9.140625" customWidth="1"/>
    <col min="10" max="10" width="12.28515625" customWidth="1"/>
    <col min="11" max="11" width="10.140625" customWidth="1"/>
    <col min="12" max="12" width="9.5703125" customWidth="1"/>
    <col min="13" max="13" width="9.140625" customWidth="1"/>
    <col min="14" max="14" width="10" customWidth="1"/>
    <col min="15" max="15" width="6.85546875" customWidth="1"/>
  </cols>
  <sheetData>
    <row r="1" spans="1:15" ht="18.75">
      <c r="A1" s="3" t="s">
        <v>30</v>
      </c>
    </row>
    <row r="3" spans="1:15" s="2" customFormat="1">
      <c r="A3" s="4" t="s">
        <v>40</v>
      </c>
      <c r="B3" s="4" t="s">
        <v>0</v>
      </c>
      <c r="C3" s="4" t="s">
        <v>1</v>
      </c>
      <c r="D3" s="4" t="s">
        <v>2</v>
      </c>
      <c r="E3" s="4" t="s">
        <v>10</v>
      </c>
      <c r="F3" s="4" t="s">
        <v>11</v>
      </c>
      <c r="G3" s="4" t="s">
        <v>3</v>
      </c>
      <c r="H3" s="4" t="s">
        <v>37</v>
      </c>
      <c r="I3" s="4" t="s">
        <v>5</v>
      </c>
      <c r="J3" s="4" t="s">
        <v>38</v>
      </c>
      <c r="K3" s="4" t="s">
        <v>4</v>
      </c>
      <c r="L3" s="4" t="s">
        <v>39</v>
      </c>
      <c r="M3" s="4" t="s">
        <v>8</v>
      </c>
      <c r="N3" s="4" t="s">
        <v>6</v>
      </c>
      <c r="O3" s="5" t="s">
        <v>7</v>
      </c>
    </row>
    <row r="4" spans="1:15">
      <c r="A4" s="6" t="s">
        <v>13</v>
      </c>
      <c r="B4" s="20" t="s">
        <v>59</v>
      </c>
      <c r="C4" s="8">
        <v>0.50486111111111109</v>
      </c>
      <c r="D4" s="11">
        <v>0.52320601851851845</v>
      </c>
      <c r="E4" s="8">
        <v>0</v>
      </c>
      <c r="F4" s="9">
        <f>D4-C4</f>
        <v>1.8344907407407351E-2</v>
      </c>
      <c r="G4" s="9">
        <v>8.3333333333333332E-3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f>G4+H4+I4+J4+K4+L4</f>
        <v>8.3333333333333332E-3</v>
      </c>
      <c r="N4" s="8">
        <f>F4-E4+M4</f>
        <v>2.6678240740740683E-2</v>
      </c>
      <c r="O4" s="16" t="s">
        <v>13</v>
      </c>
    </row>
    <row r="5" spans="1:15">
      <c r="A5" s="6" t="s">
        <v>16</v>
      </c>
      <c r="B5" s="21" t="s">
        <v>70</v>
      </c>
      <c r="C5" s="8">
        <v>0.51319444444444395</v>
      </c>
      <c r="D5" s="11">
        <v>0.53187499999999999</v>
      </c>
      <c r="E5" s="8">
        <v>8.3333333333333339E-4</v>
      </c>
      <c r="F5" s="9">
        <f>D5-C5</f>
        <v>1.8680555555556033E-2</v>
      </c>
      <c r="G5" s="9">
        <v>7.6388888888888886E-3</v>
      </c>
      <c r="H5" s="9">
        <v>0</v>
      </c>
      <c r="I5" s="9">
        <v>2.0833333333333333E-3</v>
      </c>
      <c r="J5" s="9">
        <v>0</v>
      </c>
      <c r="K5" s="9">
        <v>0</v>
      </c>
      <c r="L5" s="9">
        <v>0</v>
      </c>
      <c r="M5" s="9">
        <f>G5+H5+I5+J5+K5+L5</f>
        <v>9.7222222222222224E-3</v>
      </c>
      <c r="N5" s="8">
        <f>F5-E5+M5</f>
        <v>2.7569444444444924E-2</v>
      </c>
      <c r="O5" s="16" t="s">
        <v>14</v>
      </c>
    </row>
    <row r="6" spans="1:15">
      <c r="A6" s="6" t="s">
        <v>15</v>
      </c>
      <c r="B6" s="20" t="s">
        <v>69</v>
      </c>
      <c r="C6" s="8">
        <v>0.51041666666666696</v>
      </c>
      <c r="D6" s="11">
        <v>0.53009259259259256</v>
      </c>
      <c r="E6" s="8">
        <v>1.5162037037037036E-3</v>
      </c>
      <c r="F6" s="9">
        <f>D6-C6</f>
        <v>1.9675925925925597E-2</v>
      </c>
      <c r="G6" s="9">
        <v>8.3333333333333332E-3</v>
      </c>
      <c r="H6" s="9">
        <v>0</v>
      </c>
      <c r="I6" s="9">
        <v>0</v>
      </c>
      <c r="J6" s="9">
        <v>0</v>
      </c>
      <c r="K6" s="9">
        <v>3.472222222222222E-3</v>
      </c>
      <c r="L6" s="9">
        <v>0</v>
      </c>
      <c r="M6" s="9">
        <f>G6+H6+I6+J6+K6+L6</f>
        <v>1.1805555555555555E-2</v>
      </c>
      <c r="N6" s="8">
        <f>F6-E6+M6</f>
        <v>2.9965277777777449E-2</v>
      </c>
      <c r="O6" s="16" t="s">
        <v>15</v>
      </c>
    </row>
    <row r="7" spans="1:15">
      <c r="A7" s="6" t="s">
        <v>14</v>
      </c>
      <c r="B7" s="13" t="s">
        <v>63</v>
      </c>
      <c r="C7" s="8">
        <v>0.50763888888888886</v>
      </c>
      <c r="D7" s="11">
        <v>0.52943287037037035</v>
      </c>
      <c r="E7" s="8">
        <v>0</v>
      </c>
      <c r="F7" s="9">
        <f>D7-C7</f>
        <v>2.1793981481481484E-2</v>
      </c>
      <c r="G7" s="9">
        <v>8.3333333333333332E-3</v>
      </c>
      <c r="H7" s="9">
        <v>2.0833333333333333E-3</v>
      </c>
      <c r="I7" s="9">
        <v>8.3333333333333332E-3</v>
      </c>
      <c r="J7" s="9">
        <v>0</v>
      </c>
      <c r="K7" s="9">
        <v>0</v>
      </c>
      <c r="L7" s="9">
        <v>6.9444444444444447E-4</v>
      </c>
      <c r="M7" s="9">
        <f>G7+H7+I7+J7+K7+L7</f>
        <v>1.9444444444444445E-2</v>
      </c>
      <c r="N7" s="8">
        <f>F7-E7+M7</f>
        <v>4.1238425925925928E-2</v>
      </c>
      <c r="O7" s="31" t="s">
        <v>16</v>
      </c>
    </row>
  </sheetData>
  <sortState ref="A4:N7">
    <sortCondition ref="N4:N7"/>
  </sortState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H6" sqref="H6"/>
    </sheetView>
  </sheetViews>
  <sheetFormatPr defaultRowHeight="15"/>
  <cols>
    <col min="1" max="1" width="29" customWidth="1"/>
    <col min="2" max="2" width="14.140625" customWidth="1"/>
    <col min="4" max="4" width="29" customWidth="1"/>
    <col min="5" max="5" width="14.140625" customWidth="1"/>
  </cols>
  <sheetData>
    <row r="1" spans="1:5">
      <c r="A1" t="s">
        <v>42</v>
      </c>
      <c r="D1" t="s">
        <v>43</v>
      </c>
    </row>
    <row r="3" spans="1:5">
      <c r="A3" s="23" t="s">
        <v>0</v>
      </c>
      <c r="B3" s="23" t="s">
        <v>41</v>
      </c>
      <c r="D3" s="23" t="s">
        <v>0</v>
      </c>
      <c r="E3" s="23" t="s">
        <v>41</v>
      </c>
    </row>
    <row r="4" spans="1:5">
      <c r="A4" s="22"/>
      <c r="B4" s="22"/>
      <c r="D4" s="22"/>
      <c r="E4" s="22"/>
    </row>
    <row r="5" spans="1:5">
      <c r="A5" s="22"/>
      <c r="B5" s="22"/>
      <c r="D5" s="22"/>
      <c r="E5" s="22"/>
    </row>
    <row r="6" spans="1:5">
      <c r="A6" s="22"/>
      <c r="B6" s="22"/>
      <c r="D6" s="22"/>
      <c r="E6" s="22"/>
    </row>
    <row r="7" spans="1:5">
      <c r="A7" s="22"/>
      <c r="B7" s="22"/>
      <c r="D7" s="22"/>
      <c r="E7" s="22"/>
    </row>
    <row r="8" spans="1:5">
      <c r="A8" s="22"/>
      <c r="B8" s="22"/>
      <c r="D8" s="22"/>
      <c r="E8" s="22"/>
    </row>
    <row r="9" spans="1:5">
      <c r="A9" s="22"/>
      <c r="B9" s="22"/>
      <c r="D9" s="22"/>
      <c r="E9" s="22"/>
    </row>
    <row r="10" spans="1:5">
      <c r="A10" s="22"/>
      <c r="B10" s="22"/>
      <c r="D10" s="22"/>
      <c r="E10" s="22"/>
    </row>
    <row r="11" spans="1:5">
      <c r="A11" s="22"/>
      <c r="B11" s="22"/>
      <c r="D11" s="22"/>
      <c r="E11" s="22"/>
    </row>
    <row r="12" spans="1:5">
      <c r="A12" s="22"/>
      <c r="B12" s="22"/>
      <c r="D12" s="22"/>
      <c r="E12" s="22"/>
    </row>
    <row r="13" spans="1:5">
      <c r="A13" s="22"/>
      <c r="B13" s="22"/>
      <c r="D13" s="22"/>
      <c r="E13" s="22"/>
    </row>
    <row r="14" spans="1:5">
      <c r="A14" s="22"/>
      <c r="B14" s="22"/>
      <c r="D14" s="22"/>
      <c r="E14" s="22"/>
    </row>
    <row r="15" spans="1:5">
      <c r="A15" s="22"/>
      <c r="B15" s="22"/>
      <c r="D15" s="22"/>
      <c r="E15" s="22"/>
    </row>
    <row r="16" spans="1:5">
      <c r="A16" s="22"/>
      <c r="B16" s="22"/>
      <c r="D16" s="22"/>
      <c r="E16" s="22"/>
    </row>
    <row r="17" spans="1:5">
      <c r="A17" s="22"/>
      <c r="B17" s="22"/>
      <c r="D17" s="22"/>
      <c r="E17" s="22"/>
    </row>
    <row r="18" spans="1:5">
      <c r="A18" s="22"/>
      <c r="B18" s="22"/>
      <c r="D18" s="22"/>
      <c r="E18" s="22"/>
    </row>
    <row r="19" spans="1:5">
      <c r="A19" s="22"/>
      <c r="B19" s="22"/>
      <c r="D19" s="22"/>
      <c r="E19" s="22"/>
    </row>
    <row r="20" spans="1:5">
      <c r="A20" s="22"/>
      <c r="B20" s="22"/>
      <c r="D20" s="22"/>
      <c r="E20" s="22"/>
    </row>
    <row r="21" spans="1:5">
      <c r="A21" s="22"/>
      <c r="B21" s="22"/>
      <c r="D21" s="22"/>
      <c r="E21" s="22"/>
    </row>
    <row r="22" spans="1:5">
      <c r="A22" s="22"/>
      <c r="B22" s="22"/>
      <c r="D22" s="22"/>
      <c r="E22" s="22"/>
    </row>
    <row r="23" spans="1:5">
      <c r="A23" s="22"/>
      <c r="B23" s="22"/>
      <c r="D23" s="22"/>
      <c r="E23" s="22"/>
    </row>
    <row r="24" spans="1:5">
      <c r="A24" s="22"/>
      <c r="B24" s="22"/>
      <c r="D24" s="22"/>
      <c r="E24" s="22"/>
    </row>
    <row r="25" spans="1:5">
      <c r="A25" s="22"/>
      <c r="B25" s="22"/>
      <c r="D25" s="22"/>
      <c r="E25" s="22"/>
    </row>
    <row r="26" spans="1:5">
      <c r="A26" s="22"/>
      <c r="B26" s="22"/>
      <c r="D26" s="22"/>
      <c r="E26" s="22"/>
    </row>
    <row r="27" spans="1:5">
      <c r="A27" s="22"/>
      <c r="B27" s="22"/>
      <c r="D27" s="22"/>
      <c r="E27" s="22"/>
    </row>
    <row r="28" spans="1:5">
      <c r="A28" s="22"/>
      <c r="B28" s="22"/>
      <c r="D28" s="22"/>
      <c r="E28" s="22"/>
    </row>
    <row r="29" spans="1:5">
      <c r="A29" s="22"/>
      <c r="B29" s="22"/>
      <c r="D29" s="22"/>
      <c r="E29" s="22"/>
    </row>
    <row r="30" spans="1:5">
      <c r="A30" s="22"/>
      <c r="B30" s="22"/>
      <c r="D30" s="22"/>
      <c r="E30" s="22"/>
    </row>
    <row r="31" spans="1:5">
      <c r="A31" s="22"/>
      <c r="B31" s="22"/>
      <c r="D31" s="22"/>
      <c r="E31" s="22"/>
    </row>
    <row r="32" spans="1:5">
      <c r="A32" s="22"/>
      <c r="B32" s="22"/>
      <c r="D32" s="22"/>
      <c r="E32" s="22"/>
    </row>
    <row r="33" spans="1:5">
      <c r="A33" s="22"/>
      <c r="B33" s="22"/>
      <c r="D33" s="22"/>
      <c r="E33" s="22"/>
    </row>
    <row r="34" spans="1:5">
      <c r="A34" s="22"/>
      <c r="B34" s="22"/>
      <c r="D34" s="22"/>
      <c r="E34" s="22"/>
    </row>
    <row r="35" spans="1:5">
      <c r="A35" s="22"/>
      <c r="B35" s="22"/>
      <c r="D35" s="22"/>
      <c r="E35" s="22"/>
    </row>
    <row r="36" spans="1:5">
      <c r="A36" s="22"/>
      <c r="B36" s="22"/>
      <c r="D36" s="22"/>
      <c r="E36" s="22"/>
    </row>
    <row r="37" spans="1:5">
      <c r="A37" s="22"/>
      <c r="B37" s="22"/>
      <c r="D37" s="22"/>
      <c r="E37" s="22"/>
    </row>
    <row r="38" spans="1:5">
      <c r="A38" s="22"/>
      <c r="B38" s="22"/>
      <c r="D38" s="22"/>
      <c r="E38" s="22"/>
    </row>
    <row r="39" spans="1:5">
      <c r="A39" s="22"/>
      <c r="B39" s="22"/>
      <c r="D39" s="22"/>
      <c r="E39" s="22"/>
    </row>
    <row r="40" spans="1:5">
      <c r="A40" s="22"/>
      <c r="B40" s="22"/>
      <c r="D40" s="22"/>
      <c r="E40" s="22"/>
    </row>
    <row r="41" spans="1:5">
      <c r="A41" s="22"/>
      <c r="B41" s="22"/>
      <c r="D41" s="22"/>
      <c r="E41" s="22"/>
    </row>
    <row r="42" spans="1:5">
      <c r="A42" s="22"/>
      <c r="B42" s="22"/>
      <c r="D42" s="22"/>
      <c r="E42" s="22"/>
    </row>
    <row r="43" spans="1:5">
      <c r="A43" s="22"/>
      <c r="B43" s="22"/>
      <c r="D43" s="22"/>
      <c r="E43" s="22"/>
    </row>
    <row r="44" spans="1:5">
      <c r="A44" s="22"/>
      <c r="B44" s="22"/>
      <c r="D44" s="22"/>
      <c r="E44" s="22"/>
    </row>
    <row r="45" spans="1:5">
      <c r="A45" s="22"/>
      <c r="B45" s="22"/>
      <c r="D45" s="22"/>
      <c r="E45" s="22"/>
    </row>
    <row r="46" spans="1:5">
      <c r="A46" s="22"/>
      <c r="B46" s="22"/>
      <c r="D46" s="22"/>
      <c r="E46" s="22"/>
    </row>
    <row r="47" spans="1:5">
      <c r="A47" s="22"/>
      <c r="B47" s="22"/>
      <c r="D47" s="22"/>
      <c r="E47" s="22"/>
    </row>
    <row r="48" spans="1:5">
      <c r="A48" s="22"/>
      <c r="B48" s="22"/>
      <c r="D48" s="22"/>
      <c r="E48" s="22"/>
    </row>
    <row r="49" spans="1:5">
      <c r="A49" s="22"/>
      <c r="B49" s="22"/>
      <c r="D49" s="22"/>
      <c r="E49" s="22"/>
    </row>
  </sheetData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6"/>
  <sheetViews>
    <sheetView workbookViewId="0">
      <selection activeCell="E2" sqref="E2"/>
    </sheetView>
  </sheetViews>
  <sheetFormatPr defaultRowHeight="76.5"/>
  <cols>
    <col min="1" max="1" width="75.42578125" style="28" customWidth="1"/>
  </cols>
  <sheetData>
    <row r="2" spans="1:1">
      <c r="A2" s="28" t="s">
        <v>75</v>
      </c>
    </row>
    <row r="4" spans="1:1">
      <c r="A4" s="28" t="s">
        <v>76</v>
      </c>
    </row>
    <row r="6" spans="1:1">
      <c r="A6" s="28" t="s">
        <v>77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Starší</vt:lpstr>
      <vt:lpstr>Mladší</vt:lpstr>
      <vt:lpstr>Přípravka</vt:lpstr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Milan Skoupý</cp:lastModifiedBy>
  <cp:lastPrinted>2023-09-16T11:16:18Z</cp:lastPrinted>
  <dcterms:created xsi:type="dcterms:W3CDTF">2011-09-23T15:39:00Z</dcterms:created>
  <dcterms:modified xsi:type="dcterms:W3CDTF">2023-09-16T11:16:32Z</dcterms:modified>
</cp:coreProperties>
</file>